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s\Documents\"/>
    </mc:Choice>
  </mc:AlternateContent>
  <bookViews>
    <workbookView xWindow="0" yWindow="0" windowWidth="19080" windowHeight="7530"/>
  </bookViews>
  <sheets>
    <sheet name="Registro de actividades" sheetId="1" r:id="rId1"/>
  </sheets>
  <externalReferences>
    <externalReference r:id="rId2"/>
  </externalReferences>
  <definedNames>
    <definedName name="AllComplete" localSheetId="0">AND(Height&gt;0,CurrentWeight&gt;0)</definedName>
    <definedName name="AllComplete">AND(Height&gt;0,CurrentWeight&gt;0)</definedName>
    <definedName name="BMI" localSheetId="0">IF(UnitOfMeasure="Imperial",'Registro de actividades'!BMIWeight*703,'Registro de actividades'!BMIWeight)</definedName>
    <definedName name="BMI">IF(UnitOfMeasure="Imperial",BMIWeight*703,BMIWeight)</definedName>
    <definedName name="BMIHeight" localSheetId="0">Height*Height</definedName>
    <definedName name="BMIHeight">Height*Height</definedName>
    <definedName name="BMIWeight" localSheetId="0">CurrentWeight/'Registro de actividades'!BMIHeight</definedName>
    <definedName name="BMIWeight">CurrentWeight/BMIHeight</definedName>
    <definedName name="Category1">'Registro de actividades'!$B$4</definedName>
    <definedName name="Category2">'Registro de actividades'!$B$5</definedName>
    <definedName name="Category3">'Registro de actividades'!$B$6</definedName>
    <definedName name="Category4">'Registro de actividades'!$B$7</definedName>
    <definedName name="Category5">'Registro de actividades'!$B$8</definedName>
    <definedName name="CurrentWeight">'[1]Plan de entrenamiento'!$C$12</definedName>
    <definedName name="DAlta">'[1]Presión arterial y glucosa'!$H$4</definedName>
    <definedName name="DDestino">'[1]Presión arterial y glucosa'!$F$4</definedName>
    <definedName name="GAlta">'[1]Presión arterial y glucosa'!$N$3</definedName>
    <definedName name="GBaja">'[1]Presión arterial y glucosa'!$L$3</definedName>
    <definedName name="Goal1">'[1]Plan de entrenamiento'!$D$13</definedName>
    <definedName name="Goal1Label">'[1]Plan de entrenamiento'!$B$13</definedName>
    <definedName name="Goal2">'[1]Plan de entrenamiento'!$D$14</definedName>
    <definedName name="Goal2Label">'[1]Plan de entrenamiento'!$B$14</definedName>
    <definedName name="Goal3">'[1]Plan de entrenamiento'!$D$15</definedName>
    <definedName name="Goal3Label">'[1]Plan de entrenamiento'!$B$15</definedName>
    <definedName name="Goal4">'[1]Plan de entrenamiento'!$D$16</definedName>
    <definedName name="Goal4Label">'[1]Plan de entrenamiento'!$B$16</definedName>
    <definedName name="GoalWeight">'[1]Plan de entrenamiento'!$D$12</definedName>
    <definedName name="GrandTotal">SUM(ActivityLog[DISTANCIA])</definedName>
    <definedName name="Height">'[1]Plan de entrenamiento'!$C$6</definedName>
    <definedName name="_xlnm.Print_Titles" localSheetId="0">'Registro de actividades'!$10:$10</definedName>
    <definedName name="OtherTotal" localSheetId="0">GrandTotal-SUM('Registro de actividades'!$C$4:$C$7)</definedName>
    <definedName name="OtherTotal">GrandTotal-SUM('Registro de actividades'!$C$4:$C$7)</definedName>
    <definedName name="SAlta">'[1]Presión arterial y glucosa'!$H$3</definedName>
    <definedName name="SDestino">'[1]Presión arterial y glucosa'!$F$3</definedName>
    <definedName name="UnitOfMeasure">'[1]Plan de entrenamiento'!$C$7</definedName>
    <definedName name="WeightLabel">'[1]Plan de entrenamiento'!$B$12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</calcChain>
</file>

<file path=xl/comments1.xml><?xml version="1.0" encoding="utf-8"?>
<comments xmlns="http://schemas.openxmlformats.org/spreadsheetml/2006/main">
  <authors>
    <author>Auteur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¡Personalícelo! </t>
        </r>
        <r>
          <rPr>
            <sz val="9"/>
            <color indexed="81"/>
            <rFont val="Tahoma"/>
            <family val="2"/>
          </rPr>
          <t>Reemplace las entradas siguientes por las suyas propias para realizar un seguimiento de las actividades que más practica.</t>
        </r>
      </text>
    </comment>
  </commentList>
</comments>
</file>

<file path=xl/sharedStrings.xml><?xml version="1.0" encoding="utf-8"?>
<sst xmlns="http://schemas.openxmlformats.org/spreadsheetml/2006/main" count="28" uniqueCount="21">
  <si>
    <t>Otros</t>
  </si>
  <si>
    <t>Caminar</t>
  </si>
  <si>
    <t>Natación</t>
  </si>
  <si>
    <t>Bicicleta</t>
  </si>
  <si>
    <t>Calor y humedad</t>
  </si>
  <si>
    <t>NOTA</t>
  </si>
  <si>
    <t>CALORÍAS</t>
  </si>
  <si>
    <t>DISTANCIA</t>
  </si>
  <si>
    <t>DURACIÓN</t>
  </si>
  <si>
    <t>HORA DE INICIO</t>
  </si>
  <si>
    <t>ACTIVIDAD</t>
  </si>
  <si>
    <t>FECHA</t>
  </si>
  <si>
    <t>kilómetros</t>
  </si>
  <si>
    <t>metros</t>
  </si>
  <si>
    <t>pasos</t>
  </si>
  <si>
    <t>Correr</t>
  </si>
  <si>
    <t>UNIDAD</t>
  </si>
  <si>
    <t>TOTAL</t>
  </si>
  <si>
    <t>ACTIVIDADES</t>
  </si>
  <si>
    <t xml:space="preserve"> </t>
  </si>
  <si>
    <t>REGISTRO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</si>
</sst>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h]:mm:ss;@"/>
    <numFmt numFmtId="166" formatCode="h:mm;@"/>
  </numFmts>
  <fonts count="7" x14ac:knownFonts="1"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sz val="36"/>
      <color theme="4"/>
      <name val="Calibri Light"/>
      <family val="2"/>
      <scheme val="major"/>
    </font>
    <font>
      <sz val="36"/>
      <color theme="8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2" fillId="3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>
      <alignment vertical="center"/>
    </xf>
    <xf numFmtId="164" fontId="1" fillId="2" borderId="0" xfId="1" applyNumberFormat="1" applyFont="1" applyFill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center"/>
    </xf>
    <xf numFmtId="49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right" vertical="center" indent="1"/>
    </xf>
    <xf numFmtId="0" fontId="0" fillId="0" borderId="0" xfId="1" applyFont="1" applyFill="1" applyBorder="1" applyAlignment="1">
      <alignment horizontal="right" vertical="center" indent="1"/>
    </xf>
    <xf numFmtId="165" fontId="0" fillId="0" borderId="0" xfId="1" applyNumberFormat="1" applyFont="1" applyFill="1" applyBorder="1" applyAlignment="1">
      <alignment horizontal="right" vertical="center" indent="1"/>
    </xf>
    <xf numFmtId="166" fontId="0" fillId="0" borderId="0" xfId="1" applyNumberFormat="1" applyFont="1" applyFill="1" applyBorder="1" applyAlignment="1">
      <alignment horizontal="right" vertical="center" indent="1"/>
    </xf>
    <xf numFmtId="0" fontId="0" fillId="0" borderId="0" xfId="1" applyFont="1" applyFill="1" applyBorder="1" applyAlignment="1">
      <alignment horizontal="left" vertical="center"/>
    </xf>
    <xf numFmtId="14" fontId="0" fillId="0" borderId="0" xfId="1" applyNumberFormat="1" applyFont="1" applyFill="1" applyBorder="1" applyAlignment="1">
      <alignment horizontal="right" vertical="center" indent="2"/>
    </xf>
    <xf numFmtId="0" fontId="1" fillId="0" borderId="0" xfId="1" applyAlignment="1">
      <alignment horizontal="left" vertical="center" indent="1"/>
    </xf>
    <xf numFmtId="164" fontId="1" fillId="0" borderId="0" xfId="1" applyNumberFormat="1" applyAlignment="1">
      <alignment horizontal="right" vertical="center" indent="5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2" fillId="3" borderId="0" xfId="2" applyAlignment="1">
      <alignment horizontal="left" vertical="center"/>
    </xf>
    <xf numFmtId="0" fontId="2" fillId="3" borderId="0" xfId="2" applyAlignment="1">
      <alignment horizontal="center" vertical="center"/>
    </xf>
    <xf numFmtId="0" fontId="2" fillId="3" borderId="0" xfId="2">
      <alignment horizontal="left" vertical="center" indent="1"/>
    </xf>
    <xf numFmtId="0" fontId="3" fillId="2" borderId="0" xfId="3" applyFill="1" applyAlignment="1">
      <alignment vertical="center" wrapText="1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/>
    </xf>
  </cellXfs>
  <cellStyles count="4">
    <cellStyle name="Normal" xfId="0" builtinId="0"/>
    <cellStyle name="Normal 2" xfId="1"/>
    <cellStyle name="Titre 2" xfId="3"/>
    <cellStyle name="Titre 1 2" xfId="2"/>
  </cellStyles>
  <dxfs count="14">
    <dxf>
      <font>
        <strike/>
      </font>
    </dxf>
    <dxf>
      <numFmt numFmtId="30" formatCode="@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5" formatCode="[h]:mm:ss;@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6" formatCode="h:mm;@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lan de entrenamiento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0</xdr:row>
      <xdr:rowOff>133350</xdr:rowOff>
    </xdr:from>
    <xdr:ext cx="4819650" cy="579484"/>
    <xdr:pic>
      <xdr:nvPicPr>
        <xdr:cNvPr id="2" name="Imagen 2" title="iconos de silueta humana en distintas posiciones de ejercici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6025" y="133350"/>
          <a:ext cx="4819650" cy="5794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s\Desktop\fichero%20clinica%20envejecimiento%20cur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ón arterial y glucosa"/>
      <sheetName val="Registro de alimentos"/>
      <sheetName val="Plan de entrenamiento"/>
      <sheetName val="Feuil1"/>
    </sheetNames>
    <sheetDataSet>
      <sheetData sheetId="0">
        <row r="3">
          <cell r="F3">
            <v>120</v>
          </cell>
          <cell r="H3">
            <v>142</v>
          </cell>
          <cell r="L3">
            <v>70</v>
          </cell>
          <cell r="N3">
            <v>150</v>
          </cell>
        </row>
        <row r="4">
          <cell r="F4">
            <v>80</v>
          </cell>
          <cell r="H4">
            <v>90</v>
          </cell>
        </row>
      </sheetData>
      <sheetData sheetId="1"/>
      <sheetData sheetId="2">
        <row r="6">
          <cell r="C6">
            <v>1.62</v>
          </cell>
        </row>
        <row r="7">
          <cell r="C7" t="str">
            <v>Sistema métrico</v>
          </cell>
        </row>
        <row r="12">
          <cell r="B12" t="str">
            <v>Peso</v>
          </cell>
          <cell r="C12">
            <v>70</v>
          </cell>
          <cell r="D12">
            <v>63</v>
          </cell>
        </row>
        <row r="13">
          <cell r="B13" t="str">
            <v>Cintura</v>
          </cell>
          <cell r="D13">
            <v>71</v>
          </cell>
        </row>
        <row r="14">
          <cell r="B14" t="str">
            <v>Bíceps</v>
          </cell>
          <cell r="D14">
            <v>35</v>
          </cell>
        </row>
        <row r="15">
          <cell r="B15" t="str">
            <v>Cadera</v>
          </cell>
          <cell r="D15">
            <v>96</v>
          </cell>
        </row>
        <row r="16">
          <cell r="B16" t="str">
            <v>Muslo</v>
          </cell>
          <cell r="D16">
            <v>43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ActivityLog" displayName="ActivityLog" ref="B10:H15">
  <autoFilter ref="B10:H15"/>
  <tableColumns count="7">
    <tableColumn id="1" name="FECHA" totalsRowLabel="TOTAL" dataDxfId="10" totalsRowDxfId="11"/>
    <tableColumn id="2" name="ACTIVIDAD"/>
    <tableColumn id="9" name="HORA DE INICIO" dataDxfId="8" totalsRowDxfId="9"/>
    <tableColumn id="10" name="DURACIÓN" dataDxfId="6" totalsRowDxfId="7"/>
    <tableColumn id="3" name="DISTANCIA" totalsRowFunction="sum" dataDxfId="4" totalsRowDxfId="5"/>
    <tableColumn id="5" name="CALORÍAS" totalsRowFunction="sum" dataDxfId="2" totalsRowDxfId="3"/>
    <tableColumn id="7" name="NOTA" totalsRowFunction="count" dataDxfId="1"/>
  </tableColumns>
  <tableStyleInfo name="Plan de entrenamiento" showFirstColumn="0" showLastColumn="0" showRowStripes="1" showColumnStripes="0"/>
  <extLst>
    <ext xmlns:x14="http://schemas.microsoft.com/office/spreadsheetml/2009/9/main" uri="{504A1905-F514-4f6f-8877-14C23A59335A}">
      <x14:table altText="Registro de actividades" altTextSummary="Información detallada de las actividades (como la fecha, la actividad, la hora de inicio, la duración, la distancia, las calorías y la nota)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15"/>
  <sheetViews>
    <sheetView showGridLines="0" tabSelected="1" workbookViewId="0">
      <selection activeCell="P1" sqref="P1"/>
    </sheetView>
  </sheetViews>
  <sheetFormatPr baseColWidth="10" defaultColWidth="9.140625" defaultRowHeight="18" customHeight="1" x14ac:dyDescent="0.2"/>
  <cols>
    <col min="1" max="1" width="3.28515625" style="3" customWidth="1"/>
    <col min="2" max="2" width="16.28515625" style="3" customWidth="1"/>
    <col min="3" max="3" width="14.140625" style="3" customWidth="1"/>
    <col min="4" max="4" width="16.42578125" style="3" customWidth="1"/>
    <col min="5" max="5" width="13.85546875" style="4" customWidth="1"/>
    <col min="6" max="6" width="13.85546875" style="3" customWidth="1"/>
    <col min="7" max="7" width="13.140625" style="3" customWidth="1"/>
    <col min="8" max="8" width="30.85546875" style="2" customWidth="1"/>
    <col min="9" max="9" width="3.28515625" style="1" customWidth="1"/>
    <col min="10" max="16384" width="9.140625" style="1"/>
  </cols>
  <sheetData>
    <row r="1" spans="1:9" ht="57.75" customHeight="1" x14ac:dyDescent="0.7">
      <c r="A1" s="1"/>
      <c r="B1" s="19" t="s">
        <v>20</v>
      </c>
      <c r="C1" s="19"/>
      <c r="D1" s="19"/>
      <c r="E1" s="21"/>
      <c r="F1" s="20"/>
      <c r="G1" s="1"/>
      <c r="H1" s="1"/>
      <c r="I1" s="1" t="s">
        <v>19</v>
      </c>
    </row>
    <row r="2" spans="1:9" ht="42.75" customHeight="1" x14ac:dyDescent="0.25">
      <c r="A2" s="1"/>
      <c r="B2" s="19"/>
      <c r="C2" s="19"/>
      <c r="D2" s="19"/>
      <c r="E2" s="1"/>
      <c r="F2" s="1"/>
      <c r="G2" s="1"/>
      <c r="H2" s="1"/>
    </row>
    <row r="3" spans="1:9" ht="30.75" customHeight="1" x14ac:dyDescent="0.25">
      <c r="A3" s="1"/>
      <c r="B3" s="18" t="s">
        <v>18</v>
      </c>
      <c r="C3" s="17" t="s">
        <v>17</v>
      </c>
      <c r="D3" s="16" t="s">
        <v>16</v>
      </c>
      <c r="E3" s="1"/>
      <c r="F3" s="1"/>
      <c r="G3" s="1"/>
      <c r="H3" s="1"/>
    </row>
    <row r="4" spans="1:9" ht="21.75" customHeight="1" x14ac:dyDescent="0.25">
      <c r="A4" s="1"/>
      <c r="B4" s="12" t="s">
        <v>3</v>
      </c>
      <c r="C4" s="15">
        <f>SUMIF(ActivityLog[ACTIVIDAD],Category1,ActivityLog[DISTANCIA])</f>
        <v>18.440000000000001</v>
      </c>
      <c r="D4" s="14" t="s">
        <v>12</v>
      </c>
      <c r="E4" s="1"/>
      <c r="F4" s="1"/>
      <c r="G4" s="1"/>
      <c r="H4" s="1"/>
    </row>
    <row r="5" spans="1:9" ht="21.75" customHeight="1" x14ac:dyDescent="0.25">
      <c r="A5" s="1"/>
      <c r="B5" s="12" t="s">
        <v>15</v>
      </c>
      <c r="C5" s="15">
        <f>SUMIF(ActivityLog[ACTIVIDAD],Category2,ActivityLog[DISTANCIA])</f>
        <v>0</v>
      </c>
      <c r="D5" s="14" t="s">
        <v>12</v>
      </c>
      <c r="E5" s="1"/>
      <c r="F5" s="1"/>
      <c r="G5" s="1"/>
      <c r="H5" s="1"/>
    </row>
    <row r="6" spans="1:9" ht="21.75" customHeight="1" x14ac:dyDescent="0.25">
      <c r="A6" s="1"/>
      <c r="B6" s="12" t="s">
        <v>1</v>
      </c>
      <c r="C6" s="15">
        <f>SUMIF(ActivityLog[ACTIVIDAD],Category3,ActivityLog[DISTANCIA])</f>
        <v>1227</v>
      </c>
      <c r="D6" s="14" t="s">
        <v>14</v>
      </c>
      <c r="E6" s="1"/>
      <c r="F6" s="1"/>
      <c r="G6" s="1"/>
      <c r="H6" s="1"/>
    </row>
    <row r="7" spans="1:9" ht="21.75" customHeight="1" x14ac:dyDescent="0.25">
      <c r="A7" s="1"/>
      <c r="B7" s="12" t="s">
        <v>2</v>
      </c>
      <c r="C7" s="15">
        <f>SUMIF(ActivityLog[ACTIVIDAD],Category4,ActivityLog[DISTANCIA])</f>
        <v>1700</v>
      </c>
      <c r="D7" s="14" t="s">
        <v>13</v>
      </c>
      <c r="E7" s="1"/>
      <c r="F7" s="1"/>
      <c r="G7" s="1"/>
      <c r="H7" s="1"/>
    </row>
    <row r="8" spans="1:9" ht="21.75" customHeight="1" x14ac:dyDescent="0.25">
      <c r="A8" s="1"/>
      <c r="B8" s="12" t="s">
        <v>0</v>
      </c>
      <c r="C8" s="15">
        <f>SUMIF(ActivityLog[ACTIVIDAD],Category5,ActivityLog[DISTANCIA])</f>
        <v>7.29</v>
      </c>
      <c r="D8" s="14" t="s">
        <v>12</v>
      </c>
      <c r="E8" s="1"/>
      <c r="F8" s="1"/>
      <c r="G8" s="1"/>
      <c r="H8" s="1"/>
    </row>
    <row r="9" spans="1:9" ht="18" customHeight="1" x14ac:dyDescent="0.25">
      <c r="A9" s="1"/>
      <c r="B9" s="1"/>
      <c r="C9" s="13"/>
      <c r="D9" s="1"/>
      <c r="E9" s="1"/>
      <c r="F9" s="1"/>
      <c r="G9" s="1"/>
      <c r="H9" s="1"/>
    </row>
    <row r="10" spans="1:9" ht="18" customHeight="1" x14ac:dyDescent="0.25">
      <c r="B10" s="1" t="s">
        <v>11</v>
      </c>
      <c r="C10" s="1" t="s">
        <v>10</v>
      </c>
      <c r="D10" s="1" t="s">
        <v>9</v>
      </c>
      <c r="E10" s="1" t="s">
        <v>8</v>
      </c>
      <c r="F10" s="12" t="s">
        <v>7</v>
      </c>
      <c r="G10" s="1" t="s">
        <v>6</v>
      </c>
      <c r="H10" s="1" t="s">
        <v>5</v>
      </c>
    </row>
    <row r="11" spans="1:9" ht="18" customHeight="1" x14ac:dyDescent="0.25">
      <c r="B11" s="11">
        <v>41870</v>
      </c>
      <c r="C11" s="10" t="s">
        <v>3</v>
      </c>
      <c r="D11" s="9">
        <v>0.54166666666666663</v>
      </c>
      <c r="E11" s="8">
        <v>1.5972222222222276E-2</v>
      </c>
      <c r="F11" s="7">
        <v>5.89</v>
      </c>
      <c r="G11" s="6">
        <v>173</v>
      </c>
      <c r="H11" s="5" t="s">
        <v>4</v>
      </c>
    </row>
    <row r="12" spans="1:9" ht="18" customHeight="1" x14ac:dyDescent="0.25">
      <c r="B12" s="11">
        <v>41871</v>
      </c>
      <c r="C12" s="10" t="s">
        <v>3</v>
      </c>
      <c r="D12" s="9">
        <v>0.6875</v>
      </c>
      <c r="E12" s="8">
        <v>6.25E-2</v>
      </c>
      <c r="F12" s="7">
        <v>12.55</v>
      </c>
      <c r="G12" s="6">
        <v>344</v>
      </c>
      <c r="H12" s="5"/>
    </row>
    <row r="13" spans="1:9" ht="18" customHeight="1" x14ac:dyDescent="0.25">
      <c r="B13" s="11">
        <v>41872</v>
      </c>
      <c r="C13" s="10" t="s">
        <v>2</v>
      </c>
      <c r="D13" s="9">
        <v>0.41666666666666669</v>
      </c>
      <c r="E13" s="8">
        <v>2.0833333333333332E-2</v>
      </c>
      <c r="F13" s="7">
        <v>1700</v>
      </c>
      <c r="G13" s="6">
        <v>237</v>
      </c>
      <c r="H13" s="5"/>
    </row>
    <row r="14" spans="1:9" ht="18" customHeight="1" x14ac:dyDescent="0.25">
      <c r="B14" s="11">
        <v>41876</v>
      </c>
      <c r="C14" s="10" t="s">
        <v>1</v>
      </c>
      <c r="D14" s="9">
        <v>0.5625</v>
      </c>
      <c r="E14" s="8">
        <v>2.4305555555555556E-2</v>
      </c>
      <c r="F14" s="7">
        <v>1227</v>
      </c>
      <c r="G14" s="6">
        <v>150</v>
      </c>
      <c r="H14" s="5"/>
    </row>
    <row r="15" spans="1:9" ht="18" customHeight="1" x14ac:dyDescent="0.25">
      <c r="B15" s="11">
        <v>41878</v>
      </c>
      <c r="C15" s="10" t="s">
        <v>0</v>
      </c>
      <c r="D15" s="9">
        <v>0.59652777777777777</v>
      </c>
      <c r="E15" s="8">
        <v>2.0833333333333332E-2</v>
      </c>
      <c r="F15" s="7">
        <v>7.29</v>
      </c>
      <c r="G15" s="6">
        <v>115</v>
      </c>
      <c r="H15" s="5"/>
    </row>
  </sheetData>
  <mergeCells count="1">
    <mergeCell ref="B1:D2"/>
  </mergeCells>
  <conditionalFormatting sqref="B11:H15">
    <cfRule type="expression" dxfId="0" priority="1">
      <formula>$B11="yes"</formula>
    </cfRule>
  </conditionalFormatting>
  <dataValidations count="2">
    <dataValidation type="list" allowBlank="1" showInputMessage="1" sqref="D4:D8">
      <formula1>"millas,kilómetros,pasos,vueltas,Yardas,metros,repeticiones"</formula1>
    </dataValidation>
    <dataValidation type="list" allowBlank="1" showInputMessage="1" showErrorMessage="1" sqref="C11:C15">
      <formula1>$B$4:$B$8</formula1>
    </dataValidation>
  </dataValidations>
  <printOptions horizontalCentered="1"/>
  <pageMargins left="0.25" right="0.25" top="0.75" bottom="0.75" header="0.3" footer="0.3"/>
  <pageSetup scale="87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Registro de actividades</vt:lpstr>
      <vt:lpstr>Category1</vt:lpstr>
      <vt:lpstr>Category2</vt:lpstr>
      <vt:lpstr>Category3</vt:lpstr>
      <vt:lpstr>Category4</vt:lpstr>
      <vt:lpstr>Category5</vt:lpstr>
      <vt:lpstr>'Registro de actividades'!Impression_des_titres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debled</dc:creator>
  <cp:lastModifiedBy>georges debled</cp:lastModifiedBy>
  <dcterms:created xsi:type="dcterms:W3CDTF">2017-05-21T12:38:22Z</dcterms:created>
  <dcterms:modified xsi:type="dcterms:W3CDTF">2017-05-21T12:38:47Z</dcterms:modified>
</cp:coreProperties>
</file>